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24" windowWidth="21060" windowHeight="8232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Лист1!$A$1:$D$15</definedName>
    <definedName name="Выручка">Лист1!$C:$C</definedName>
    <definedName name="Город">Лист1!$G$6</definedName>
    <definedName name="ГородСписок">Лист1!$B:$B</definedName>
    <definedName name="Самара">Лист1!$F$9</definedName>
    <definedName name="Товар">Лист1!$F$6</definedName>
    <definedName name="ТоварСписок">Лист1!$A:$A</definedName>
  </definedNames>
  <calcPr calcId="125725"/>
</workbook>
</file>

<file path=xl/calcChain.xml><?xml version="1.0" encoding="utf-8"?>
<calcChain xmlns="http://schemas.openxmlformats.org/spreadsheetml/2006/main">
  <c r="G10" i="1"/>
  <c r="H7"/>
  <c r="G4"/>
</calcChain>
</file>

<file path=xl/sharedStrings.xml><?xml version="1.0" encoding="utf-8"?>
<sst xmlns="http://schemas.openxmlformats.org/spreadsheetml/2006/main" count="41" uniqueCount="15">
  <si>
    <t>Выручка</t>
  </si>
  <si>
    <t>Затраты</t>
  </si>
  <si>
    <t>Товар1</t>
  </si>
  <si>
    <t>Самара</t>
  </si>
  <si>
    <t>Москва</t>
  </si>
  <si>
    <t>Казань</t>
  </si>
  <si>
    <t>Новосибирск</t>
  </si>
  <si>
    <t>Товар2</t>
  </si>
  <si>
    <t>Товар3</t>
  </si>
  <si>
    <t>Товар4</t>
  </si>
  <si>
    <t>Город</t>
  </si>
  <si>
    <t>Товар</t>
  </si>
  <si>
    <t>Доход</t>
  </si>
  <si>
    <t>Сумма</t>
  </si>
  <si>
    <t>Повторения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</si>
</sst>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1" applyNumberFormat="1" applyFont="1"/>
    <xf numFmtId="0" fontId="0" fillId="0" borderId="0" xfId="0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zoomScaleNormal="100" workbookViewId="0">
      <pane ySplit="1" topLeftCell="A2" activePane="bottomLeft" state="frozen"/>
      <selection pane="bottomLeft" activeCell="G21" sqref="G21"/>
    </sheetView>
  </sheetViews>
  <sheetFormatPr defaultRowHeight="14.4"/>
  <cols>
    <col min="1" max="1" width="11" customWidth="1"/>
    <col min="2" max="2" width="13.5546875" bestFit="1" customWidth="1"/>
    <col min="3" max="3" width="11" customWidth="1"/>
    <col min="4" max="4" width="9.77734375" customWidth="1"/>
    <col min="6" max="6" width="12.21875" customWidth="1"/>
    <col min="7" max="7" width="11.77734375" bestFit="1" customWidth="1"/>
  </cols>
  <sheetData>
    <row r="1" spans="1:8" s="3" customFormat="1">
      <c r="A1" s="2" t="s">
        <v>11</v>
      </c>
      <c r="B1" s="2" t="s">
        <v>10</v>
      </c>
      <c r="C1" s="2" t="s">
        <v>0</v>
      </c>
      <c r="D1" s="2" t="s">
        <v>1</v>
      </c>
    </row>
    <row r="2" spans="1:8">
      <c r="A2" t="s">
        <v>2</v>
      </c>
      <c r="B2" t="s">
        <v>3</v>
      </c>
      <c r="C2">
        <v>1000</v>
      </c>
      <c r="D2">
        <v>500</v>
      </c>
    </row>
    <row r="3" spans="1:8">
      <c r="A3" t="s">
        <v>7</v>
      </c>
      <c r="B3" t="s">
        <v>4</v>
      </c>
      <c r="C3">
        <v>2000</v>
      </c>
      <c r="D3">
        <v>1500</v>
      </c>
      <c r="F3" s="2" t="s">
        <v>2</v>
      </c>
      <c r="G3" s="2" t="s">
        <v>13</v>
      </c>
    </row>
    <row r="4" spans="1:8">
      <c r="A4" t="s">
        <v>8</v>
      </c>
      <c r="B4" t="s">
        <v>4</v>
      </c>
      <c r="C4">
        <v>3000</v>
      </c>
      <c r="D4">
        <v>500</v>
      </c>
      <c r="F4" s="1" t="s">
        <v>12</v>
      </c>
      <c r="G4" s="4">
        <f>SUMIF(A:A,F3,C:C)</f>
        <v>14250</v>
      </c>
    </row>
    <row r="5" spans="1:8">
      <c r="A5" t="s">
        <v>8</v>
      </c>
      <c r="B5" t="s">
        <v>6</v>
      </c>
      <c r="C5">
        <v>900</v>
      </c>
      <c r="D5">
        <v>700</v>
      </c>
    </row>
    <row r="6" spans="1:8">
      <c r="A6" t="s">
        <v>8</v>
      </c>
      <c r="B6" t="s">
        <v>5</v>
      </c>
      <c r="C6">
        <v>2250</v>
      </c>
      <c r="D6">
        <v>2000</v>
      </c>
      <c r="F6" s="2" t="s">
        <v>8</v>
      </c>
      <c r="G6" s="2" t="s">
        <v>5</v>
      </c>
      <c r="H6" s="2" t="s">
        <v>13</v>
      </c>
    </row>
    <row r="7" spans="1:8">
      <c r="A7" t="s">
        <v>9</v>
      </c>
      <c r="B7" t="s">
        <v>3</v>
      </c>
      <c r="C7">
        <v>4350</v>
      </c>
      <c r="D7">
        <v>3150</v>
      </c>
      <c r="G7" s="1" t="s">
        <v>12</v>
      </c>
      <c r="H7" s="4">
        <f>SUMIFS(Выручка,ТоварСписок,Товар,ГородСписок,Город)</f>
        <v>2350</v>
      </c>
    </row>
    <row r="8" spans="1:8">
      <c r="A8" t="s">
        <v>2</v>
      </c>
      <c r="B8" t="s">
        <v>4</v>
      </c>
      <c r="C8">
        <v>6200</v>
      </c>
      <c r="D8">
        <v>4000</v>
      </c>
    </row>
    <row r="9" spans="1:8">
      <c r="A9" t="s">
        <v>2</v>
      </c>
      <c r="B9" t="s">
        <v>3</v>
      </c>
      <c r="C9">
        <v>1000</v>
      </c>
      <c r="D9">
        <v>600</v>
      </c>
      <c r="F9" s="2" t="s">
        <v>3</v>
      </c>
    </row>
    <row r="10" spans="1:8">
      <c r="A10" t="s">
        <v>8</v>
      </c>
      <c r="B10" t="s">
        <v>6</v>
      </c>
      <c r="C10">
        <v>500</v>
      </c>
      <c r="D10">
        <v>100</v>
      </c>
      <c r="F10" s="5" t="s">
        <v>14</v>
      </c>
      <c r="G10">
        <f>COUNTIF(ГородСписок,Самара)</f>
        <v>5</v>
      </c>
    </row>
    <row r="11" spans="1:8">
      <c r="A11" t="s">
        <v>7</v>
      </c>
      <c r="B11" t="s">
        <v>4</v>
      </c>
      <c r="C11">
        <v>700</v>
      </c>
      <c r="D11">
        <v>200</v>
      </c>
    </row>
    <row r="12" spans="1:8">
      <c r="A12" t="s">
        <v>8</v>
      </c>
      <c r="B12" t="s">
        <v>5</v>
      </c>
      <c r="C12">
        <v>100</v>
      </c>
      <c r="D12">
        <v>50</v>
      </c>
    </row>
    <row r="13" spans="1:8">
      <c r="A13" t="s">
        <v>9</v>
      </c>
      <c r="B13" t="s">
        <v>3</v>
      </c>
      <c r="C13">
        <v>900</v>
      </c>
      <c r="D13">
        <v>700</v>
      </c>
    </row>
    <row r="14" spans="1:8">
      <c r="A14" t="s">
        <v>2</v>
      </c>
      <c r="B14" t="s">
        <v>4</v>
      </c>
      <c r="C14">
        <v>2250</v>
      </c>
      <c r="D14">
        <v>2000</v>
      </c>
    </row>
    <row r="15" spans="1:8">
      <c r="A15" t="s">
        <v>2</v>
      </c>
      <c r="B15" t="s">
        <v>3</v>
      </c>
      <c r="C15">
        <v>3800</v>
      </c>
      <c r="D15">
        <v>2750</v>
      </c>
    </row>
  </sheetData>
  <autoFilter ref="A1:D15"/>
  <conditionalFormatting sqref="C2:C15">
    <cfRule type="dataBar" priority="2">
      <dataBar>
        <cfvo type="min" val="0"/>
        <cfvo type="max" val="0"/>
        <color rgb="FF008AEF"/>
      </dataBar>
    </cfRule>
  </conditionalFormatting>
  <conditionalFormatting sqref="D2:D15">
    <cfRule type="colorScale" priority="1">
      <colorScale>
        <cfvo type="min" val="0"/>
        <cfvo type="max" val="0"/>
        <color rgb="FFFFEF9C"/>
        <color rgb="FF63BE7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Лист1</vt:lpstr>
      <vt:lpstr>Лист2</vt:lpstr>
      <vt:lpstr>Лист3</vt:lpstr>
      <vt:lpstr>Выручка</vt:lpstr>
      <vt:lpstr>Город</vt:lpstr>
      <vt:lpstr>ГородСписок</vt:lpstr>
      <vt:lpstr>Самара</vt:lpstr>
      <vt:lpstr>Товар</vt:lpstr>
      <vt:lpstr>ТоварСписок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2015-03-02T21:20:41Z</dcterms:created>
  <dcterms:modified xsi:type="dcterms:W3CDTF">2015-03-07T21:02:23Z</dcterms:modified>
</cp:coreProperties>
</file>