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7795" windowHeight="12330" activeTab="3"/>
  </bookViews>
  <sheets>
    <sheet name="МСК" sheetId="1" r:id="rId1"/>
    <sheet name="СПБ" sheetId="2" r:id="rId2"/>
    <sheet name="РНД" sheetId="3" r:id="rId3"/>
    <sheet name="Сумма" sheetId="4" r:id="rId4"/>
  </sheets>
  <calcPr calcId="125725"/>
</workbook>
</file>

<file path=xl/calcChain.xml><?xml version="1.0" encoding="utf-8"?>
<calcChain xmlns="http://schemas.openxmlformats.org/spreadsheetml/2006/main">
  <c r="C5" i="4"/>
  <c r="A25" i="3"/>
  <c r="E9"/>
  <c r="C20" i="2"/>
  <c r="D20"/>
  <c r="E3" i="1"/>
  <c r="D20"/>
  <c r="B20"/>
  <c r="E18"/>
  <c r="E17"/>
  <c r="E16"/>
  <c r="E15"/>
  <c r="E14"/>
  <c r="E13"/>
  <c r="E12"/>
  <c r="E11"/>
  <c r="E10"/>
  <c r="E9"/>
  <c r="E8"/>
  <c r="E7"/>
  <c r="E6"/>
  <c r="E5"/>
  <c r="E4"/>
  <c r="E2"/>
  <c r="B20" i="2"/>
  <c r="E2"/>
  <c r="B21" i="3"/>
  <c r="C21"/>
  <c r="D21"/>
  <c r="E3"/>
  <c r="E4"/>
  <c r="E5"/>
  <c r="E6"/>
  <c r="E7"/>
  <c r="E8"/>
  <c r="E10"/>
  <c r="E11"/>
  <c r="E12"/>
  <c r="E13"/>
  <c r="E14"/>
  <c r="E15"/>
  <c r="E16"/>
  <c r="E17"/>
  <c r="E19"/>
  <c r="E2"/>
  <c r="C20" i="1" l="1"/>
  <c r="E20"/>
  <c r="A25" s="1"/>
  <c r="E4" i="2"/>
  <c r="E3"/>
  <c r="E21" i="3"/>
  <c r="E5" i="2" l="1"/>
  <c r="E6" l="1"/>
  <c r="E7" l="1"/>
  <c r="E8" l="1"/>
  <c r="E9" l="1"/>
  <c r="E10" l="1"/>
  <c r="E11" l="1"/>
  <c r="E12" l="1"/>
  <c r="E13" l="1"/>
  <c r="E14" l="1"/>
  <c r="E15" l="1"/>
  <c r="E16" l="1"/>
  <c r="E17" l="1"/>
  <c r="E18" l="1"/>
  <c r="E20" s="1"/>
  <c r="A25" l="1"/>
  <c r="C6" i="4" s="1"/>
</calcChain>
</file>

<file path=xl/sharedStrings.xml><?xml version="1.0" encoding="utf-8"?>
<sst xmlns="http://schemas.openxmlformats.org/spreadsheetml/2006/main" count="71" uniqueCount="16">
  <si>
    <t>Продукт1</t>
  </si>
  <si>
    <t>Себестоимость продаж</t>
  </si>
  <si>
    <t>Выручка</t>
  </si>
  <si>
    <t>Продукты</t>
  </si>
  <si>
    <t>Продукт2</t>
  </si>
  <si>
    <t>Продукт5</t>
  </si>
  <si>
    <t>Продукт6</t>
  </si>
  <si>
    <t>Продукт7</t>
  </si>
  <si>
    <t>Продукт8</t>
  </si>
  <si>
    <t>Продукт9</t>
  </si>
  <si>
    <t>Продукт10</t>
  </si>
  <si>
    <t>Продукт11</t>
  </si>
  <si>
    <t>Продукт12</t>
  </si>
  <si>
    <t>Прочие расходы</t>
  </si>
  <si>
    <t>Прибыль</t>
  </si>
  <si>
    <t>Прибыль по филиалам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</si>
</sst>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&quot;р.&quot;_-;\-* #,##0&quot;р.&quot;_-;_-* &quot;-&quot;??&quot;р.&quot;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164" fontId="0" fillId="2" borderId="0" xfId="1" applyNumberFormat="1" applyFont="1" applyFill="1" applyAlignment="1">
      <alignment horizontal="center" vertical="center"/>
    </xf>
    <xf numFmtId="164" fontId="0" fillId="2" borderId="0" xfId="1" applyNumberFormat="1" applyFont="1" applyFill="1"/>
    <xf numFmtId="164" fontId="2" fillId="2" borderId="0" xfId="0" applyNumberFormat="1" applyFont="1" applyFill="1"/>
    <xf numFmtId="0" fontId="0" fillId="2" borderId="0" xfId="0" applyFill="1" applyAlignment="1">
      <alignment horizontal="left" vertical="center"/>
    </xf>
    <xf numFmtId="165" fontId="2" fillId="2" borderId="0" xfId="2" applyNumberFormat="1" applyFont="1" applyFill="1" applyAlignment="1">
      <alignment horizontal="left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5" sqref="A25"/>
    </sheetView>
  </sheetViews>
  <sheetFormatPr defaultRowHeight="15"/>
  <cols>
    <col min="1" max="1" width="16.5703125" style="1" customWidth="1"/>
    <col min="2" max="2" width="16.5703125" style="4" customWidth="1"/>
    <col min="3" max="3" width="13.7109375" style="1" customWidth="1"/>
    <col min="4" max="4" width="10.28515625" style="1" customWidth="1"/>
    <col min="5" max="5" width="13" style="1" customWidth="1"/>
    <col min="6" max="16384" width="9.140625" style="1"/>
  </cols>
  <sheetData>
    <row r="1" spans="1:5" s="3" customFormat="1" ht="30">
      <c r="A1" s="5" t="s">
        <v>3</v>
      </c>
      <c r="B1" s="5" t="s">
        <v>1</v>
      </c>
      <c r="C1" s="5" t="s">
        <v>13</v>
      </c>
      <c r="D1" s="5" t="s">
        <v>2</v>
      </c>
      <c r="E1" s="5" t="s">
        <v>14</v>
      </c>
    </row>
    <row r="2" spans="1:5">
      <c r="A2" s="1" t="s">
        <v>0</v>
      </c>
      <c r="B2" s="7">
        <v>1600</v>
      </c>
      <c r="C2" s="7">
        <v>1000</v>
      </c>
      <c r="D2" s="8">
        <v>5330</v>
      </c>
      <c r="E2" s="8">
        <f>D2-C2-B2</f>
        <v>2730</v>
      </c>
    </row>
    <row r="3" spans="1:5">
      <c r="A3" s="1" t="s">
        <v>4</v>
      </c>
      <c r="B3" s="7">
        <v>1700</v>
      </c>
      <c r="C3" s="7">
        <v>74.516647468025894</v>
      </c>
      <c r="D3" s="7">
        <v>825.62719171652805</v>
      </c>
      <c r="E3" s="8">
        <f t="shared" ref="E3:E18" si="0">D3-C3-B3</f>
        <v>-948.88945575149785</v>
      </c>
    </row>
    <row r="4" spans="1:5">
      <c r="A4" s="1" t="s">
        <v>5</v>
      </c>
      <c r="B4" s="7">
        <v>1200</v>
      </c>
      <c r="C4" s="7">
        <v>440.16752858743848</v>
      </c>
      <c r="D4" s="7">
        <v>2641.5823363255827</v>
      </c>
      <c r="E4" s="8">
        <f t="shared" si="0"/>
        <v>1001.4148077381442</v>
      </c>
    </row>
    <row r="5" spans="1:5">
      <c r="A5" s="1" t="s">
        <v>5</v>
      </c>
      <c r="B5" s="7">
        <v>1200</v>
      </c>
      <c r="C5" s="7">
        <v>670.69784170180412</v>
      </c>
      <c r="D5" s="7">
        <v>1375.8814399289699</v>
      </c>
      <c r="E5" s="8">
        <f t="shared" si="0"/>
        <v>-494.81640177283418</v>
      </c>
    </row>
    <row r="6" spans="1:5">
      <c r="A6" s="1" t="s">
        <v>5</v>
      </c>
      <c r="B6" s="7">
        <v>1200</v>
      </c>
      <c r="C6" s="7">
        <v>352.41492460106372</v>
      </c>
      <c r="D6" s="7">
        <v>2405.1556267159699</v>
      </c>
      <c r="E6" s="8">
        <f t="shared" si="0"/>
        <v>852.74070211490607</v>
      </c>
    </row>
    <row r="7" spans="1:5">
      <c r="A7" s="1" t="s">
        <v>5</v>
      </c>
      <c r="B7" s="7">
        <v>1200</v>
      </c>
      <c r="C7" s="7">
        <v>153.13985721154788</v>
      </c>
      <c r="D7" s="7">
        <v>4802.6718801334182</v>
      </c>
      <c r="E7" s="8">
        <f t="shared" si="0"/>
        <v>3449.5320229218705</v>
      </c>
    </row>
    <row r="8" spans="1:5">
      <c r="A8" s="1" t="s">
        <v>5</v>
      </c>
      <c r="B8" s="7">
        <v>1200</v>
      </c>
      <c r="C8" s="7">
        <v>335.94399671847276</v>
      </c>
      <c r="D8" s="7">
        <v>2707.721724650346</v>
      </c>
      <c r="E8" s="8">
        <f t="shared" si="0"/>
        <v>1171.7777279318734</v>
      </c>
    </row>
    <row r="9" spans="1:5">
      <c r="A9" s="1" t="s">
        <v>8</v>
      </c>
      <c r="B9" s="7">
        <v>1400</v>
      </c>
      <c r="C9" s="7">
        <v>294.684105202502</v>
      </c>
      <c r="D9" s="7">
        <v>5128.7930449806972</v>
      </c>
      <c r="E9" s="8">
        <f t="shared" si="0"/>
        <v>3434.1089397781952</v>
      </c>
    </row>
    <row r="10" spans="1:5">
      <c r="A10" s="1" t="s">
        <v>9</v>
      </c>
      <c r="B10" s="7">
        <v>1380</v>
      </c>
      <c r="C10" s="7">
        <v>744.25764564974941</v>
      </c>
      <c r="D10" s="7">
        <v>1018.10494813333</v>
      </c>
      <c r="E10" s="8">
        <f t="shared" si="0"/>
        <v>-1106.1526975164193</v>
      </c>
    </row>
    <row r="11" spans="1:5">
      <c r="A11" s="1" t="s">
        <v>4</v>
      </c>
      <c r="B11" s="7">
        <v>1700</v>
      </c>
      <c r="C11" s="7">
        <v>196.91677966948083</v>
      </c>
      <c r="D11" s="7">
        <v>5032.4992583581543</v>
      </c>
      <c r="E11" s="8">
        <f t="shared" si="0"/>
        <v>3135.5824786886733</v>
      </c>
    </row>
    <row r="12" spans="1:5">
      <c r="A12" s="1" t="s">
        <v>4</v>
      </c>
      <c r="B12" s="7">
        <v>1700</v>
      </c>
      <c r="C12" s="7">
        <v>336.25020982579269</v>
      </c>
      <c r="D12" s="7">
        <v>3130.7632963101914</v>
      </c>
      <c r="E12" s="8">
        <f t="shared" si="0"/>
        <v>1094.5130864843986</v>
      </c>
    </row>
    <row r="13" spans="1:5">
      <c r="A13" s="1" t="s">
        <v>9</v>
      </c>
      <c r="B13" s="7">
        <v>1380</v>
      </c>
      <c r="C13" s="7">
        <v>160.75972247045644</v>
      </c>
      <c r="D13" s="7">
        <v>1179.7399716889436</v>
      </c>
      <c r="E13" s="8">
        <f t="shared" si="0"/>
        <v>-361.01975078151281</v>
      </c>
    </row>
    <row r="14" spans="1:5">
      <c r="A14" s="1" t="s">
        <v>4</v>
      </c>
      <c r="B14" s="7">
        <v>1700</v>
      </c>
      <c r="C14" s="7">
        <v>461.86079106426183</v>
      </c>
      <c r="D14" s="7">
        <v>3427.5279960488915</v>
      </c>
      <c r="E14" s="8">
        <f t="shared" si="0"/>
        <v>1265.6672049846297</v>
      </c>
    </row>
    <row r="15" spans="1:5">
      <c r="A15" s="1" t="s">
        <v>5</v>
      </c>
      <c r="B15" s="7">
        <v>1280</v>
      </c>
      <c r="C15" s="7">
        <v>425.39345294181533</v>
      </c>
      <c r="D15" s="7">
        <v>1965.9344309388784</v>
      </c>
      <c r="E15" s="8">
        <f t="shared" si="0"/>
        <v>260.54097799706324</v>
      </c>
    </row>
    <row r="16" spans="1:5">
      <c r="A16" s="1" t="s">
        <v>9</v>
      </c>
      <c r="B16" s="7">
        <v>1380</v>
      </c>
      <c r="C16" s="7">
        <v>194.33044455893622</v>
      </c>
      <c r="D16" s="7">
        <v>2757.5135335713794</v>
      </c>
      <c r="E16" s="8">
        <f t="shared" si="0"/>
        <v>1183.1830890124434</v>
      </c>
    </row>
    <row r="17" spans="1:5">
      <c r="A17" s="1" t="s">
        <v>4</v>
      </c>
      <c r="B17" s="7">
        <v>1700</v>
      </c>
      <c r="C17" s="7">
        <v>104.20398791509777</v>
      </c>
      <c r="D17" s="7">
        <v>3616.0088111773725</v>
      </c>
      <c r="E17" s="8">
        <f t="shared" si="0"/>
        <v>1811.8048232622746</v>
      </c>
    </row>
    <row r="18" spans="1:5">
      <c r="A18" s="1" t="s">
        <v>4</v>
      </c>
      <c r="B18" s="7">
        <v>1700</v>
      </c>
      <c r="C18" s="7">
        <v>571.09361166032181</v>
      </c>
      <c r="D18" s="7">
        <v>5156.9047071955883</v>
      </c>
      <c r="E18" s="8">
        <f t="shared" si="0"/>
        <v>2885.8110955352668</v>
      </c>
    </row>
    <row r="20" spans="1:5">
      <c r="B20" s="9">
        <f>SUM(B2:B19)</f>
        <v>24620</v>
      </c>
      <c r="C20" s="9">
        <f t="shared" ref="C20:D20" si="1">SUM(C2:C19)</f>
        <v>6516.6315472467686</v>
      </c>
      <c r="D20" s="9">
        <f t="shared" si="1"/>
        <v>52502.43019787423</v>
      </c>
      <c r="E20" s="9">
        <f>SUM(E2:E19)</f>
        <v>21365.798650627476</v>
      </c>
    </row>
    <row r="24" spans="1:5">
      <c r="A24" s="2" t="s">
        <v>14</v>
      </c>
    </row>
    <row r="25" spans="1:5">
      <c r="A25" s="9">
        <f>E20</f>
        <v>21365.798650627476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H15" sqref="H15"/>
    </sheetView>
  </sheetViews>
  <sheetFormatPr defaultRowHeight="15"/>
  <cols>
    <col min="1" max="1" width="16.5703125" style="1" customWidth="1"/>
    <col min="2" max="2" width="13.7109375" style="1" customWidth="1"/>
    <col min="3" max="3" width="16.5703125" style="4" customWidth="1"/>
    <col min="4" max="4" width="10.28515625" style="1" customWidth="1"/>
    <col min="5" max="5" width="13" style="1" customWidth="1"/>
    <col min="6" max="16384" width="9.140625" style="1"/>
  </cols>
  <sheetData>
    <row r="1" spans="1:5" s="3" customFormat="1" ht="30">
      <c r="A1" s="5" t="s">
        <v>3</v>
      </c>
      <c r="B1" s="5" t="s">
        <v>13</v>
      </c>
      <c r="C1" s="5" t="s">
        <v>1</v>
      </c>
      <c r="D1" s="5" t="s">
        <v>2</v>
      </c>
      <c r="E1" s="5" t="s">
        <v>14</v>
      </c>
    </row>
    <row r="2" spans="1:5">
      <c r="A2" s="1" t="s">
        <v>0</v>
      </c>
      <c r="B2" s="7">
        <v>500</v>
      </c>
      <c r="C2" s="7">
        <v>1600</v>
      </c>
      <c r="D2" s="8">
        <v>4000</v>
      </c>
      <c r="E2" s="8">
        <f t="shared" ref="E2:E18" si="0">D2-B2-C2</f>
        <v>1900</v>
      </c>
    </row>
    <row r="3" spans="1:5">
      <c r="A3" s="1" t="s">
        <v>4</v>
      </c>
      <c r="B3" s="7">
        <v>401.25834666920832</v>
      </c>
      <c r="C3" s="7">
        <v>1700</v>
      </c>
      <c r="D3" s="8">
        <v>3534.5273002354497</v>
      </c>
      <c r="E3" s="8">
        <f t="shared" si="0"/>
        <v>1433.2689535662412</v>
      </c>
    </row>
    <row r="4" spans="1:5">
      <c r="A4" s="1" t="s">
        <v>5</v>
      </c>
      <c r="B4" s="7">
        <v>213.84330988883792</v>
      </c>
      <c r="C4" s="7">
        <v>1200</v>
      </c>
      <c r="D4" s="8">
        <v>1277.3816580171067</v>
      </c>
      <c r="E4" s="8">
        <f t="shared" si="0"/>
        <v>-136.46165187173119</v>
      </c>
    </row>
    <row r="5" spans="1:5">
      <c r="A5" s="1" t="s">
        <v>6</v>
      </c>
      <c r="B5" s="7">
        <v>387.86118600442609</v>
      </c>
      <c r="C5" s="7">
        <v>1300</v>
      </c>
      <c r="D5" s="8">
        <v>3922.8064572052876</v>
      </c>
      <c r="E5" s="8">
        <f t="shared" si="0"/>
        <v>2234.9452712008615</v>
      </c>
    </row>
    <row r="6" spans="1:5">
      <c r="A6" s="1" t="s">
        <v>7</v>
      </c>
      <c r="B6" s="7">
        <v>450.36405824903494</v>
      </c>
      <c r="C6" s="7">
        <v>1700</v>
      </c>
      <c r="D6" s="8">
        <v>1636.8216530335164</v>
      </c>
      <c r="E6" s="8">
        <f t="shared" si="0"/>
        <v>-513.54240521551856</v>
      </c>
    </row>
    <row r="7" spans="1:5">
      <c r="A7" s="1" t="s">
        <v>8</v>
      </c>
      <c r="B7" s="7">
        <v>284.73045960223197</v>
      </c>
      <c r="C7" s="7">
        <v>1440</v>
      </c>
      <c r="D7" s="8">
        <v>1092.7929204031664</v>
      </c>
      <c r="E7" s="8">
        <f t="shared" si="0"/>
        <v>-631.93753919906567</v>
      </c>
    </row>
    <row r="8" spans="1:5">
      <c r="A8" s="1" t="s">
        <v>7</v>
      </c>
      <c r="B8" s="7">
        <v>122.35763100308183</v>
      </c>
      <c r="C8" s="7">
        <v>1420</v>
      </c>
      <c r="D8" s="8">
        <v>1128.97376876422</v>
      </c>
      <c r="E8" s="8">
        <f t="shared" si="0"/>
        <v>-413.38386223886175</v>
      </c>
    </row>
    <row r="9" spans="1:5">
      <c r="A9" s="1" t="s">
        <v>8</v>
      </c>
      <c r="B9" s="7">
        <v>292.40136346972366</v>
      </c>
      <c r="C9" s="7">
        <v>1400</v>
      </c>
      <c r="D9" s="8">
        <v>1152.4475885175675</v>
      </c>
      <c r="E9" s="8">
        <f t="shared" si="0"/>
        <v>-539.95377495215621</v>
      </c>
    </row>
    <row r="10" spans="1:5">
      <c r="A10" s="1" t="s">
        <v>9</v>
      </c>
      <c r="B10" s="7">
        <v>82.819823130904084</v>
      </c>
      <c r="C10" s="7">
        <v>1380</v>
      </c>
      <c r="D10" s="8">
        <v>3866.4410563392339</v>
      </c>
      <c r="E10" s="8">
        <f t="shared" si="0"/>
        <v>2403.6212332083296</v>
      </c>
    </row>
    <row r="11" spans="1:5">
      <c r="A11" s="1" t="s">
        <v>4</v>
      </c>
      <c r="B11" s="7">
        <v>310.10987971043778</v>
      </c>
      <c r="C11" s="7">
        <v>1700</v>
      </c>
      <c r="D11" s="8">
        <v>3258.0716362308299</v>
      </c>
      <c r="E11" s="8">
        <f t="shared" si="0"/>
        <v>1247.9617565203921</v>
      </c>
    </row>
    <row r="12" spans="1:5">
      <c r="A12" s="1" t="s">
        <v>4</v>
      </c>
      <c r="B12" s="7">
        <v>378.592524018468</v>
      </c>
      <c r="C12" s="7">
        <v>1700</v>
      </c>
      <c r="D12" s="8">
        <v>3109.7749916355506</v>
      </c>
      <c r="E12" s="8">
        <f t="shared" si="0"/>
        <v>1031.1824676170827</v>
      </c>
    </row>
    <row r="13" spans="1:5">
      <c r="A13" s="1" t="s">
        <v>9</v>
      </c>
      <c r="B13" s="7">
        <v>4.9940940314491256</v>
      </c>
      <c r="C13" s="7">
        <v>1380</v>
      </c>
      <c r="D13" s="8">
        <v>2123.573688013149</v>
      </c>
      <c r="E13" s="8">
        <f t="shared" si="0"/>
        <v>738.57959398169987</v>
      </c>
    </row>
    <row r="14" spans="1:5">
      <c r="A14" s="1" t="s">
        <v>4</v>
      </c>
      <c r="B14" s="7">
        <v>433.01688116064742</v>
      </c>
      <c r="C14" s="7">
        <v>1700</v>
      </c>
      <c r="D14" s="8">
        <v>2233.3114167814047</v>
      </c>
      <c r="E14" s="8">
        <f t="shared" si="0"/>
        <v>100.29453562075719</v>
      </c>
    </row>
    <row r="15" spans="1:5">
      <c r="A15" s="1" t="s">
        <v>5</v>
      </c>
      <c r="B15" s="7">
        <v>86.994709625587419</v>
      </c>
      <c r="C15" s="7">
        <v>1280</v>
      </c>
      <c r="D15" s="8">
        <v>2758.2857884161385</v>
      </c>
      <c r="E15" s="8">
        <f t="shared" si="0"/>
        <v>1391.2910787905512</v>
      </c>
    </row>
    <row r="16" spans="1:5">
      <c r="A16" s="1" t="s">
        <v>9</v>
      </c>
      <c r="B16" s="7">
        <v>34.15623049046701</v>
      </c>
      <c r="C16" s="7">
        <v>1380</v>
      </c>
      <c r="D16" s="8">
        <v>3102.14607621713</v>
      </c>
      <c r="E16" s="8">
        <f t="shared" si="0"/>
        <v>1687.9898457266631</v>
      </c>
    </row>
    <row r="17" spans="1:5">
      <c r="A17" s="1" t="s">
        <v>9</v>
      </c>
      <c r="B17" s="7">
        <v>342.13336947069052</v>
      </c>
      <c r="C17" s="7">
        <v>1240</v>
      </c>
      <c r="D17" s="8">
        <v>5889.4002488394199</v>
      </c>
      <c r="E17" s="8">
        <f t="shared" si="0"/>
        <v>4307.266879368729</v>
      </c>
    </row>
    <row r="18" spans="1:5">
      <c r="A18" s="1" t="s">
        <v>6</v>
      </c>
      <c r="B18" s="7">
        <v>261.81921123426253</v>
      </c>
      <c r="C18" s="7">
        <v>1300</v>
      </c>
      <c r="D18" s="8">
        <v>1242.9224846149723</v>
      </c>
      <c r="E18" s="8">
        <f t="shared" si="0"/>
        <v>-318.89672661929023</v>
      </c>
    </row>
    <row r="20" spans="1:5">
      <c r="B20" s="9">
        <f>SUM(B2:B19)</f>
        <v>4587.4530777594582</v>
      </c>
      <c r="C20" s="9">
        <f t="shared" ref="C20:E20" si="1">SUM(C2:C19)</f>
        <v>24820</v>
      </c>
      <c r="D20" s="9">
        <f t="shared" si="1"/>
        <v>45329.67873326414</v>
      </c>
      <c r="E20" s="9">
        <f t="shared" si="1"/>
        <v>15922.225655504682</v>
      </c>
    </row>
    <row r="24" spans="1:5">
      <c r="A24" s="2" t="s">
        <v>14</v>
      </c>
    </row>
    <row r="25" spans="1:5">
      <c r="A25" s="9">
        <f>E20</f>
        <v>15922.225655504682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5" sqref="A25"/>
    </sheetView>
  </sheetViews>
  <sheetFormatPr defaultRowHeight="15"/>
  <cols>
    <col min="1" max="1" width="16.5703125" style="1" customWidth="1"/>
    <col min="2" max="2" width="16.5703125" style="4" customWidth="1"/>
    <col min="3" max="3" width="13.7109375" style="1" customWidth="1"/>
    <col min="4" max="4" width="10.28515625" style="1" customWidth="1"/>
    <col min="5" max="5" width="13" style="1" customWidth="1"/>
    <col min="6" max="16384" width="9.140625" style="1"/>
  </cols>
  <sheetData>
    <row r="1" spans="1:5" s="3" customFormat="1" ht="30">
      <c r="A1" s="6" t="s">
        <v>3</v>
      </c>
      <c r="B1" s="5" t="s">
        <v>1</v>
      </c>
      <c r="C1" s="5" t="s">
        <v>13</v>
      </c>
      <c r="D1" s="5" t="s">
        <v>2</v>
      </c>
      <c r="E1" s="5" t="s">
        <v>14</v>
      </c>
    </row>
    <row r="2" spans="1:5">
      <c r="A2" s="1" t="s">
        <v>0</v>
      </c>
      <c r="B2" s="7">
        <v>1600</v>
      </c>
      <c r="C2" s="7">
        <v>100</v>
      </c>
      <c r="D2" s="8">
        <v>4000</v>
      </c>
      <c r="E2" s="8">
        <f>D2-C2-B2</f>
        <v>2300</v>
      </c>
    </row>
    <row r="3" spans="1:5">
      <c r="A3" s="1" t="s">
        <v>4</v>
      </c>
      <c r="B3" s="7">
        <v>1700</v>
      </c>
      <c r="C3" s="7">
        <v>50</v>
      </c>
      <c r="D3" s="8">
        <v>180.36822860556077</v>
      </c>
      <c r="E3" s="8">
        <f t="shared" ref="E3:E19" si="0">D3-C3-B3</f>
        <v>-1569.6317713944393</v>
      </c>
    </row>
    <row r="4" spans="1:5">
      <c r="A4" s="1" t="s">
        <v>5</v>
      </c>
      <c r="B4" s="7">
        <v>1200</v>
      </c>
      <c r="C4" s="7">
        <v>80</v>
      </c>
      <c r="D4" s="8">
        <v>3530.5956196054262</v>
      </c>
      <c r="E4" s="8">
        <f t="shared" si="0"/>
        <v>2250.5956196054262</v>
      </c>
    </row>
    <row r="5" spans="1:5">
      <c r="A5" s="1" t="s">
        <v>6</v>
      </c>
      <c r="B5" s="7">
        <v>1300</v>
      </c>
      <c r="C5" s="7">
        <v>56.6666666666667</v>
      </c>
      <c r="D5" s="8">
        <v>2770.4468239093098</v>
      </c>
      <c r="E5" s="8">
        <f t="shared" si="0"/>
        <v>1413.7801572426433</v>
      </c>
    </row>
    <row r="6" spans="1:5">
      <c r="A6" s="1" t="s">
        <v>7</v>
      </c>
      <c r="B6" s="7">
        <v>1700</v>
      </c>
      <c r="C6" s="7">
        <v>46.6666666666667</v>
      </c>
      <c r="D6" s="8">
        <v>2264.9507198244833</v>
      </c>
      <c r="E6" s="8">
        <f t="shared" si="0"/>
        <v>518.28405315781674</v>
      </c>
    </row>
    <row r="7" spans="1:5">
      <c r="A7" s="1" t="s">
        <v>8</v>
      </c>
      <c r="B7" s="7">
        <v>1440</v>
      </c>
      <c r="C7" s="7">
        <v>0</v>
      </c>
      <c r="D7" s="8">
        <v>479.15088633741834</v>
      </c>
      <c r="E7" s="8">
        <f t="shared" si="0"/>
        <v>-960.84911366258166</v>
      </c>
    </row>
    <row r="8" spans="1:5">
      <c r="A8" s="1" t="s">
        <v>7</v>
      </c>
      <c r="B8" s="7">
        <v>1420</v>
      </c>
      <c r="C8" s="7">
        <v>0</v>
      </c>
      <c r="D8" s="8">
        <v>3121.20755105542</v>
      </c>
      <c r="E8" s="8">
        <f t="shared" si="0"/>
        <v>1701.20755105542</v>
      </c>
    </row>
    <row r="9" spans="1:5">
      <c r="A9" s="1" t="s">
        <v>8</v>
      </c>
      <c r="B9" s="7">
        <v>1400</v>
      </c>
      <c r="C9" s="7">
        <v>16.6666666666667</v>
      </c>
      <c r="D9" s="8">
        <v>2200.0872500091</v>
      </c>
      <c r="E9" s="8">
        <f t="shared" si="0"/>
        <v>783.42058334243347</v>
      </c>
    </row>
    <row r="10" spans="1:5">
      <c r="A10" s="1" t="s">
        <v>9</v>
      </c>
      <c r="B10" s="7">
        <v>1380</v>
      </c>
      <c r="C10" s="7">
        <v>6.6666666666666599</v>
      </c>
      <c r="D10" s="8">
        <v>3041.4736161985566</v>
      </c>
      <c r="E10" s="8">
        <f t="shared" si="0"/>
        <v>1654.80694953189</v>
      </c>
    </row>
    <row r="11" spans="1:5">
      <c r="A11" s="1" t="s">
        <v>10</v>
      </c>
      <c r="B11" s="7">
        <v>1360</v>
      </c>
      <c r="C11" s="7">
        <v>50</v>
      </c>
      <c r="D11" s="8">
        <v>102.84678033097228</v>
      </c>
      <c r="E11" s="8">
        <f t="shared" si="0"/>
        <v>-1307.1532196690277</v>
      </c>
    </row>
    <row r="12" spans="1:5">
      <c r="A12" s="1" t="s">
        <v>11</v>
      </c>
      <c r="B12" s="7">
        <v>1500</v>
      </c>
      <c r="C12" s="7">
        <v>80</v>
      </c>
      <c r="D12" s="8">
        <v>1811.3314036308382</v>
      </c>
      <c r="E12" s="8">
        <f t="shared" si="0"/>
        <v>231.33140363083817</v>
      </c>
    </row>
    <row r="13" spans="1:5">
      <c r="A13" s="1" t="s">
        <v>0</v>
      </c>
      <c r="B13" s="7">
        <v>1600</v>
      </c>
      <c r="C13" s="7">
        <v>0</v>
      </c>
      <c r="D13" s="8">
        <v>3231.2773729523237</v>
      </c>
      <c r="E13" s="8">
        <f t="shared" si="0"/>
        <v>1631.2773729523237</v>
      </c>
    </row>
    <row r="14" spans="1:5">
      <c r="A14" s="1" t="s">
        <v>4</v>
      </c>
      <c r="B14" s="7">
        <v>1700</v>
      </c>
      <c r="C14" s="7">
        <v>36.6666666666667</v>
      </c>
      <c r="D14" s="8">
        <v>2615.9870567349321</v>
      </c>
      <c r="E14" s="8">
        <f t="shared" si="0"/>
        <v>879.32039006826562</v>
      </c>
    </row>
    <row r="15" spans="1:5">
      <c r="A15" s="1" t="s">
        <v>5</v>
      </c>
      <c r="B15" s="7">
        <v>1280</v>
      </c>
      <c r="C15" s="7">
        <v>26.6666666666667</v>
      </c>
      <c r="D15" s="8">
        <v>2140.5795564994942</v>
      </c>
      <c r="E15" s="8">
        <f t="shared" si="0"/>
        <v>833.91288983282766</v>
      </c>
    </row>
    <row r="16" spans="1:5">
      <c r="A16" s="1" t="s">
        <v>8</v>
      </c>
      <c r="B16" s="7">
        <v>1300</v>
      </c>
      <c r="C16" s="7">
        <v>200</v>
      </c>
      <c r="D16" s="8">
        <v>2687.5843102692061</v>
      </c>
      <c r="E16" s="8">
        <f t="shared" si="0"/>
        <v>1187.5843102692061</v>
      </c>
    </row>
    <row r="17" spans="1:5">
      <c r="A17" s="1" t="s">
        <v>9</v>
      </c>
      <c r="B17" s="7">
        <v>1240</v>
      </c>
      <c r="C17" s="7">
        <v>0</v>
      </c>
      <c r="D17" s="8">
        <v>1418.88305546519</v>
      </c>
      <c r="E17" s="8">
        <f t="shared" si="0"/>
        <v>178.88305546518995</v>
      </c>
    </row>
    <row r="18" spans="1:5">
      <c r="A18" s="1" t="s">
        <v>7</v>
      </c>
      <c r="B18" s="7"/>
      <c r="C18" s="7"/>
      <c r="D18" s="8"/>
      <c r="E18" s="8"/>
    </row>
    <row r="19" spans="1:5">
      <c r="A19" s="1" t="s">
        <v>12</v>
      </c>
      <c r="B19" s="7">
        <v>1220</v>
      </c>
      <c r="C19" s="7">
        <v>120</v>
      </c>
      <c r="D19" s="8">
        <v>1750.160602196758</v>
      </c>
      <c r="E19" s="8">
        <f t="shared" si="0"/>
        <v>410.16060219675796</v>
      </c>
    </row>
    <row r="21" spans="1:5">
      <c r="B21" s="9">
        <f>SUM(B2:B20)</f>
        <v>24340</v>
      </c>
      <c r="C21" s="9">
        <f>SUM(C2:C20)</f>
        <v>870.00000000000023</v>
      </c>
      <c r="D21" s="9">
        <f>SUM(D2:D20)</f>
        <v>37346.930833624989</v>
      </c>
      <c r="E21" s="9">
        <f>SUM(E2:E20)</f>
        <v>12136.930833624991</v>
      </c>
    </row>
    <row r="24" spans="1:5">
      <c r="A24" s="2" t="s">
        <v>14</v>
      </c>
    </row>
    <row r="25" spans="1:5">
      <c r="A25" s="9">
        <f>E21</f>
        <v>12136.930833624991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showFormulas="1" tabSelected="1" workbookViewId="0">
      <selection activeCell="C11" sqref="C11"/>
    </sheetView>
  </sheetViews>
  <sheetFormatPr defaultRowHeight="15"/>
  <cols>
    <col min="1" max="1" width="10.5703125" style="1" bestFit="1" customWidth="1"/>
    <col min="2" max="2" width="8" style="1" hidden="1" customWidth="1"/>
    <col min="3" max="3" width="22.7109375" style="1" bestFit="1" customWidth="1"/>
    <col min="4" max="4" width="19.7109375" style="1" customWidth="1"/>
    <col min="5" max="5" width="13.85546875" style="1" bestFit="1" customWidth="1"/>
    <col min="6" max="6" width="10.7109375" style="1" customWidth="1"/>
    <col min="7" max="7" width="9.140625" style="1"/>
    <col min="8" max="8" width="2.85546875" style="1" customWidth="1"/>
    <col min="9" max="9" width="6.28515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4">
      <c r="C1" s="2"/>
      <c r="D1" s="2"/>
    </row>
    <row r="2" spans="1:4">
      <c r="C2" s="2" t="s">
        <v>15</v>
      </c>
      <c r="D2" s="2"/>
    </row>
    <row r="3" spans="1:4">
      <c r="C3" s="2"/>
      <c r="D3" s="2"/>
    </row>
    <row r="4" spans="1:4">
      <c r="D4" s="2"/>
    </row>
    <row r="5" spans="1:4" s="10" customFormat="1" ht="30.75" customHeight="1">
      <c r="A5" s="10">
        <v>1</v>
      </c>
      <c r="C5" s="11">
        <f>МСК!A25+СПБ!A25+РНД!A25</f>
        <v>49424.955139757149</v>
      </c>
      <c r="D5" s="11"/>
    </row>
    <row r="6" spans="1:4" s="10" customFormat="1" ht="30.75" customHeight="1">
      <c r="A6" s="10">
        <v>2</v>
      </c>
      <c r="C6" s="11">
        <f>SUM(МСК:РНД!A25)</f>
        <v>49424.955139757149</v>
      </c>
      <c r="D6" s="11"/>
    </row>
  </sheetData>
  <dataConsolidate leftLabels="1" topLabels="1" link="1">
    <dataRefs count="3">
      <dataRef ref="A1:E18" sheet="МСК"/>
      <dataRef ref="A1:E19" sheet="РНД"/>
      <dataRef ref="A1:E18" sheet="СПБ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МСК</vt:lpstr>
      <vt:lpstr>СПБ</vt:lpstr>
      <vt:lpstr>РНД</vt:lpstr>
      <vt:lpstr>Сумма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2015-11-24T06:42:43Z</dcterms:created>
  <dcterms:modified xsi:type="dcterms:W3CDTF">2015-11-25T16:22:27Z</dcterms:modified>
</cp:coreProperties>
</file>